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/>
  <c r="G70"/>
  <c r="H70"/>
  <c r="I70"/>
  <c r="J70"/>
  <c r="F70"/>
  <c r="I13"/>
  <c r="A109" l="1"/>
  <c r="B195"/>
  <c r="A195"/>
  <c r="J194"/>
  <c r="I194"/>
  <c r="H194"/>
  <c r="G194"/>
  <c r="F194"/>
  <c r="B185"/>
  <c r="A185"/>
  <c r="J184"/>
  <c r="I184"/>
  <c r="H184"/>
  <c r="H195" s="1"/>
  <c r="G184"/>
  <c r="F184"/>
  <c r="B176"/>
  <c r="A176"/>
  <c r="J175"/>
  <c r="I175"/>
  <c r="H175"/>
  <c r="G175"/>
  <c r="F175"/>
  <c r="B166"/>
  <c r="A166"/>
  <c r="J165"/>
  <c r="J176" s="1"/>
  <c r="I165"/>
  <c r="H165"/>
  <c r="G165"/>
  <c r="F165"/>
  <c r="B157"/>
  <c r="A157"/>
  <c r="J156"/>
  <c r="I156"/>
  <c r="H156"/>
  <c r="G156"/>
  <c r="F156"/>
  <c r="B147"/>
  <c r="A147"/>
  <c r="J146"/>
  <c r="I146"/>
  <c r="H146"/>
  <c r="H157" s="1"/>
  <c r="G146"/>
  <c r="F146"/>
  <c r="B138"/>
  <c r="A138"/>
  <c r="J137"/>
  <c r="I137"/>
  <c r="H137"/>
  <c r="G137"/>
  <c r="F137"/>
  <c r="B128"/>
  <c r="A128"/>
  <c r="J127"/>
  <c r="J138" s="1"/>
  <c r="I127"/>
  <c r="H127"/>
  <c r="G127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I89"/>
  <c r="I100" s="1"/>
  <c r="H89"/>
  <c r="G89"/>
  <c r="F89"/>
  <c r="B81"/>
  <c r="A81"/>
  <c r="J80"/>
  <c r="I80"/>
  <c r="H80"/>
  <c r="G80"/>
  <c r="F80"/>
  <c r="B71"/>
  <c r="A71"/>
  <c r="B62"/>
  <c r="A62"/>
  <c r="J61"/>
  <c r="I61"/>
  <c r="H61"/>
  <c r="G61"/>
  <c r="F61"/>
  <c r="B52"/>
  <c r="A52"/>
  <c r="J51"/>
  <c r="I51"/>
  <c r="I62" s="1"/>
  <c r="H51"/>
  <c r="G51"/>
  <c r="F51"/>
  <c r="B43"/>
  <c r="A43"/>
  <c r="J42"/>
  <c r="I42"/>
  <c r="H42"/>
  <c r="G42"/>
  <c r="F42"/>
  <c r="B33"/>
  <c r="A33"/>
  <c r="J32"/>
  <c r="I32"/>
  <c r="H32"/>
  <c r="G32"/>
  <c r="G43" s="1"/>
  <c r="F32"/>
  <c r="B24"/>
  <c r="A24"/>
  <c r="B14"/>
  <c r="A14"/>
  <c r="G23"/>
  <c r="H23"/>
  <c r="I23"/>
  <c r="J23"/>
  <c r="F23"/>
  <c r="G13"/>
  <c r="H13"/>
  <c r="J13"/>
  <c r="F62" l="1"/>
  <c r="F100"/>
  <c r="J100"/>
  <c r="G138"/>
  <c r="I157"/>
  <c r="G176"/>
  <c r="I195"/>
  <c r="H43"/>
  <c r="J62"/>
  <c r="I43"/>
  <c r="G100"/>
  <c r="I119"/>
  <c r="H138"/>
  <c r="J157"/>
  <c r="H176"/>
  <c r="J195"/>
  <c r="G119"/>
  <c r="F43"/>
  <c r="J43"/>
  <c r="H62"/>
  <c r="F81"/>
  <c r="J81"/>
  <c r="H100"/>
  <c r="J119"/>
  <c r="I138"/>
  <c r="G157"/>
  <c r="I176"/>
  <c r="G195"/>
  <c r="H81"/>
  <c r="G81"/>
  <c r="I81"/>
  <c r="G62"/>
  <c r="F119"/>
  <c r="F138"/>
  <c r="F157"/>
  <c r="F176"/>
  <c r="F195"/>
  <c r="I24"/>
  <c r="F24"/>
  <c r="J24"/>
  <c r="H24"/>
  <c r="G24"/>
  <c r="H196" l="1"/>
  <c r="J196"/>
  <c r="F196"/>
  <c r="I196"/>
  <c r="G196"/>
</calcChain>
</file>

<file path=xl/sharedStrings.xml><?xml version="1.0" encoding="utf-8"?>
<sst xmlns="http://schemas.openxmlformats.org/spreadsheetml/2006/main" count="227" uniqueCount="64">
  <si>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</si>
  <si>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</si>
  <si>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</si>
  <si>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</si>
  <si>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</si>
  <si>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</si>
  <si>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</si>
  <si>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</si>
  <si>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</si>
  <si>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</si>
  <si>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</si>
  <si>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</si>
  <si>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</si>
  <si>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</si>
  <si>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</si>
  <si>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</si>
  <si>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</si>
  <si>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</si>
  <si>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</si>
  <si>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</si>
  <si>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</si>
  <si>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</si>
  <si>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</si>
  <si>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</si>
  <si>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</si>
  <si>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</si>
  <si>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</si>
  <si>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</si>
  <si>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</si>
  <si>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</si>
  <si>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</si>
  <si>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</si>
  <si>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</si>
  <si>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</si>
  <si>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</si>
  <si>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Чай с сахаром</t>
  </si>
  <si>
    <t>Хлеб пшеничный</t>
  </si>
  <si>
    <t>Чай с сахаром и лимоном</t>
  </si>
  <si>
    <t>Плов из мяса птицы</t>
  </si>
  <si>
    <t>Компот из сухофруктов</t>
  </si>
  <si>
    <t>Салат из капусты с морковью</t>
  </si>
  <si>
    <t>Печенье</t>
  </si>
  <si>
    <t>Рагу из птицы и овощами</t>
  </si>
  <si>
    <t>Икра кабачковая</t>
  </si>
  <si>
    <t xml:space="preserve">Чай с сахаром </t>
  </si>
  <si>
    <t>Гречка по- куапечески с мясом</t>
  </si>
  <si>
    <t>Пряник</t>
  </si>
  <si>
    <t>Каша молочная Дружба, сыр порционно</t>
  </si>
  <si>
    <t>Рыба минтай  тушенная с овощами , рис отварной</t>
  </si>
  <si>
    <t>247-304</t>
  </si>
  <si>
    <t>Каша овсянная, бутерброд с сыром</t>
  </si>
  <si>
    <t>120-3</t>
  </si>
  <si>
    <t>свекла отварная</t>
  </si>
  <si>
    <t>Чай с сахаром с лимоном</t>
  </si>
  <si>
    <t>Каша манная молочная, бутерброд с сыром</t>
  </si>
  <si>
    <t>181-3</t>
  </si>
  <si>
    <t>Печенье сахарное</t>
  </si>
  <si>
    <t>Тефтели с томат.соусом, макароны отварные</t>
  </si>
  <si>
    <t>462-593-203</t>
  </si>
  <si>
    <t>Директор</t>
  </si>
  <si>
    <t>Смаглюк В.В.</t>
  </si>
  <si>
    <t>01.09.2026</t>
  </si>
  <si>
    <t>МБОУ Антоновская ООШ</t>
  </si>
  <si>
    <t>Овощи ( свежие/соленые)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</si>
</sst>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&quot;М&quot;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 wrapText="1"/>
    </xf>
    <xf numFmtId="164" fontId="10" fillId="4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3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10" fillId="4" borderId="2" xfId="3" applyNumberFormat="1" applyFont="1" applyFill="1" applyBorder="1" applyAlignment="1" applyProtection="1">
      <alignment horizontal="center" vertical="center" wrapText="1"/>
      <protection locked="0"/>
    </xf>
    <xf numFmtId="165" fontId="10" fillId="4" borderId="2" xfId="3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4" applyFont="1" applyFill="1" applyBorder="1" applyAlignment="1" applyProtection="1">
      <alignment horizontal="center" vertical="center" wrapText="1"/>
      <protection locked="0"/>
    </xf>
    <xf numFmtId="164" fontId="10" fillId="4" borderId="2" xfId="4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4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Лист2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6"/>
  <sheetViews>
    <sheetView tabSelected="1" workbookViewId="0">
      <pane xSplit="4" ySplit="5" topLeftCell="E114" activePane="bottomRight" state="frozen"/>
      <selection pane="topRight" activeCell="E1" sqref="E1"/>
      <selection pane="bottomLeft" activeCell="A6" sqref="A6"/>
      <selection pane="bottomRight" activeCell="E129" sqref="E12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>
      <c r="A1" s="1" t="s">
        <v>7</v>
      </c>
      <c r="C1" s="56" t="s">
        <v>62</v>
      </c>
      <c r="D1" s="57"/>
      <c r="E1" s="57"/>
      <c r="F1" s="12" t="s">
        <v>16</v>
      </c>
      <c r="G1" s="2" t="s">
        <v>17</v>
      </c>
      <c r="H1" s="58" t="s">
        <v>59</v>
      </c>
      <c r="I1" s="58"/>
      <c r="J1" s="58"/>
      <c r="K1" s="58"/>
    </row>
    <row r="2" spans="1:11" ht="18">
      <c r="A2" s="35" t="s">
        <v>6</v>
      </c>
      <c r="C2" s="2"/>
      <c r="G2" s="2" t="s">
        <v>18</v>
      </c>
      <c r="H2" s="58" t="s">
        <v>60</v>
      </c>
      <c r="I2" s="58"/>
      <c r="J2" s="58"/>
      <c r="K2" s="58"/>
    </row>
    <row r="3" spans="1:11" ht="17.25" customHeight="1">
      <c r="A3" s="4" t="s">
        <v>8</v>
      </c>
      <c r="C3" s="2"/>
      <c r="D3" s="3"/>
      <c r="E3" s="38" t="s">
        <v>9</v>
      </c>
      <c r="G3" s="2" t="s">
        <v>19</v>
      </c>
      <c r="H3" s="59" t="s">
        <v>61</v>
      </c>
      <c r="I3" s="59"/>
      <c r="J3" s="59"/>
      <c r="K3" s="59"/>
    </row>
    <row r="4" spans="1:11" ht="13.5" thickBot="1">
      <c r="C4" s="2"/>
      <c r="D4" s="4"/>
    </row>
    <row r="5" spans="1:11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</row>
    <row r="6" spans="1:11" ht="15">
      <c r="A6" s="20">
        <v>1</v>
      </c>
      <c r="B6" s="21">
        <v>1</v>
      </c>
      <c r="C6" s="22" t="s">
        <v>20</v>
      </c>
      <c r="D6" s="5" t="s">
        <v>21</v>
      </c>
      <c r="E6" s="39" t="s">
        <v>47</v>
      </c>
      <c r="F6" s="40">
        <v>215</v>
      </c>
      <c r="G6" s="48">
        <v>8.49</v>
      </c>
      <c r="H6" s="48">
        <v>11.45</v>
      </c>
      <c r="I6" s="48">
        <v>32.4</v>
      </c>
      <c r="J6" s="48">
        <v>268</v>
      </c>
      <c r="K6" s="41">
        <v>315</v>
      </c>
    </row>
    <row r="7" spans="1:11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</row>
    <row r="8" spans="1:11" ht="15">
      <c r="A8" s="23"/>
      <c r="B8" s="15"/>
      <c r="C8" s="11"/>
      <c r="D8" s="7" t="s">
        <v>22</v>
      </c>
      <c r="E8" s="42" t="s">
        <v>35</v>
      </c>
      <c r="F8" s="43">
        <v>215</v>
      </c>
      <c r="G8" s="43">
        <v>7.0000000000000007E-2</v>
      </c>
      <c r="H8" s="43">
        <v>0.02</v>
      </c>
      <c r="I8" s="43">
        <v>15</v>
      </c>
      <c r="J8" s="43">
        <v>60</v>
      </c>
      <c r="K8" s="44">
        <v>376</v>
      </c>
    </row>
    <row r="9" spans="1:11" ht="15">
      <c r="A9" s="23"/>
      <c r="B9" s="15"/>
      <c r="C9" s="11"/>
      <c r="D9" s="7" t="s">
        <v>23</v>
      </c>
      <c r="E9" s="42" t="s">
        <v>36</v>
      </c>
      <c r="F9" s="43">
        <v>60</v>
      </c>
      <c r="G9" s="43">
        <v>4.74</v>
      </c>
      <c r="H9" s="43">
        <v>0.6</v>
      </c>
      <c r="I9" s="43">
        <v>28.98</v>
      </c>
      <c r="J9" s="43">
        <v>140.97</v>
      </c>
      <c r="K9" s="44"/>
    </row>
    <row r="10" spans="1:11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</row>
    <row r="11" spans="1:11" ht="15">
      <c r="A11" s="23"/>
      <c r="B11" s="15"/>
      <c r="C11" s="11"/>
      <c r="D11" s="6"/>
      <c r="E11" s="42" t="s">
        <v>41</v>
      </c>
      <c r="F11" s="43">
        <v>40</v>
      </c>
      <c r="G11" s="43">
        <v>4.67</v>
      </c>
      <c r="H11" s="43">
        <v>9.0399999999999991</v>
      </c>
      <c r="I11" s="43">
        <v>21.11</v>
      </c>
      <c r="J11" s="43">
        <v>124</v>
      </c>
      <c r="K11" s="44"/>
    </row>
    <row r="12" spans="1:11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</row>
    <row r="13" spans="1:11" ht="1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17.97</v>
      </c>
      <c r="H13" s="19">
        <f t="shared" si="0"/>
        <v>21.11</v>
      </c>
      <c r="I13" s="47">
        <f>SUM(I6:I12)</f>
        <v>97.49</v>
      </c>
      <c r="J13" s="19">
        <f t="shared" si="0"/>
        <v>592.97</v>
      </c>
      <c r="K13" s="25"/>
    </row>
    <row r="14" spans="1:11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</row>
    <row r="15" spans="1:11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</row>
    <row r="16" spans="1:11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</row>
    <row r="17" spans="1:11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</row>
    <row r="18" spans="1:11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</row>
    <row r="19" spans="1:11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</row>
    <row r="20" spans="1:11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</row>
    <row r="21" spans="1:11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</row>
    <row r="22" spans="1:11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</row>
    <row r="23" spans="1:11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</row>
    <row r="24" spans="1:11" ht="15.75" thickBot="1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530</v>
      </c>
      <c r="G24" s="32">
        <f t="shared" ref="G24:J24" si="2">G13+G23</f>
        <v>17.97</v>
      </c>
      <c r="H24" s="32">
        <f t="shared" si="2"/>
        <v>21.11</v>
      </c>
      <c r="I24" s="32">
        <f t="shared" si="2"/>
        <v>97.49</v>
      </c>
      <c r="J24" s="32">
        <f t="shared" si="2"/>
        <v>592.97</v>
      </c>
      <c r="K24" s="32"/>
    </row>
    <row r="25" spans="1:11" ht="1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200</v>
      </c>
      <c r="G25" s="40">
        <v>13.2</v>
      </c>
      <c r="H25" s="40">
        <v>17.8</v>
      </c>
      <c r="I25" s="40">
        <v>37.5</v>
      </c>
      <c r="J25" s="40">
        <v>363</v>
      </c>
      <c r="K25" s="41">
        <v>458</v>
      </c>
    </row>
    <row r="26" spans="1:11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</row>
    <row r="27" spans="1:11" ht="15">
      <c r="A27" s="14"/>
      <c r="B27" s="15"/>
      <c r="C27" s="11"/>
      <c r="D27" s="7" t="s">
        <v>22</v>
      </c>
      <c r="E27" s="42" t="s">
        <v>44</v>
      </c>
      <c r="F27" s="43">
        <v>215</v>
      </c>
      <c r="G27" s="43">
        <v>7.0000000000000007E-2</v>
      </c>
      <c r="H27" s="43">
        <v>0.02</v>
      </c>
      <c r="I27" s="43">
        <v>15</v>
      </c>
      <c r="J27" s="43">
        <v>60</v>
      </c>
      <c r="K27" s="44">
        <v>376</v>
      </c>
    </row>
    <row r="28" spans="1:11" ht="15">
      <c r="A28" s="14"/>
      <c r="B28" s="15"/>
      <c r="C28" s="11"/>
      <c r="D28" s="7" t="s">
        <v>23</v>
      </c>
      <c r="E28" s="42" t="s">
        <v>36</v>
      </c>
      <c r="F28" s="43">
        <v>60</v>
      </c>
      <c r="G28" s="43">
        <v>4.74</v>
      </c>
      <c r="H28" s="43">
        <v>0.6</v>
      </c>
      <c r="I28" s="43">
        <v>28.98</v>
      </c>
      <c r="J28" s="43">
        <v>140.97</v>
      </c>
      <c r="K28" s="44"/>
    </row>
    <row r="29" spans="1:11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</row>
    <row r="30" spans="1:11" ht="15">
      <c r="A30" s="14"/>
      <c r="B30" s="15"/>
      <c r="C30" s="11"/>
      <c r="D30" s="6"/>
      <c r="E30" s="42" t="s">
        <v>52</v>
      </c>
      <c r="F30" s="43">
        <v>30</v>
      </c>
      <c r="G30" s="43">
        <v>0.42</v>
      </c>
      <c r="H30" s="43">
        <v>1.61</v>
      </c>
      <c r="I30" s="43">
        <v>4.58</v>
      </c>
      <c r="J30" s="43">
        <v>33.5</v>
      </c>
      <c r="K30" s="44">
        <v>418</v>
      </c>
    </row>
    <row r="31" spans="1:11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</row>
    <row r="32" spans="1:11" ht="15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3">SUM(G25:G31)</f>
        <v>18.43</v>
      </c>
      <c r="H32" s="19">
        <f t="shared" ref="H32" si="4">SUM(H25:H31)</f>
        <v>20.03</v>
      </c>
      <c r="I32" s="19">
        <f t="shared" ref="I32" si="5">SUM(I25:I31)</f>
        <v>86.06</v>
      </c>
      <c r="J32" s="19">
        <f t="shared" ref="J32" si="6">SUM(J25:J31)</f>
        <v>597.47</v>
      </c>
      <c r="K32" s="25"/>
    </row>
    <row r="33" spans="1:11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</row>
    <row r="34" spans="1:11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</row>
    <row r="35" spans="1:11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</row>
    <row r="36" spans="1:11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</row>
    <row r="37" spans="1:11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</row>
    <row r="38" spans="1:11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</row>
    <row r="39" spans="1:11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</row>
    <row r="40" spans="1:11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</row>
    <row r="41" spans="1:11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</row>
    <row r="42" spans="1:11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" si="10">SUM(J33:J41)</f>
        <v>0</v>
      </c>
      <c r="K42" s="25"/>
    </row>
    <row r="43" spans="1:11" ht="15.75" customHeight="1" thickBot="1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505</v>
      </c>
      <c r="G43" s="32">
        <f t="shared" ref="G43" si="11">G32+G42</f>
        <v>18.43</v>
      </c>
      <c r="H43" s="32">
        <f t="shared" ref="H43" si="12">H32+H42</f>
        <v>20.03</v>
      </c>
      <c r="I43" s="32">
        <f t="shared" ref="I43" si="13">I32+I42</f>
        <v>86.06</v>
      </c>
      <c r="J43" s="32">
        <f t="shared" ref="J43" si="14">J32+J42</f>
        <v>597.47</v>
      </c>
      <c r="K43" s="32"/>
    </row>
    <row r="44" spans="1:11" ht="15">
      <c r="A44" s="20">
        <v>1</v>
      </c>
      <c r="B44" s="21">
        <v>3</v>
      </c>
      <c r="C44" s="22" t="s">
        <v>20</v>
      </c>
      <c r="D44" s="5" t="s">
        <v>21</v>
      </c>
      <c r="E44" s="39" t="s">
        <v>38</v>
      </c>
      <c r="F44" s="40">
        <v>200</v>
      </c>
      <c r="G44" s="40">
        <v>19.04</v>
      </c>
      <c r="H44" s="40">
        <v>19.440000000000001</v>
      </c>
      <c r="I44" s="40">
        <v>32.159999999999997</v>
      </c>
      <c r="J44" s="40">
        <v>383</v>
      </c>
      <c r="K44" s="41">
        <v>492</v>
      </c>
    </row>
    <row r="45" spans="1:11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</row>
    <row r="46" spans="1:11" ht="15">
      <c r="A46" s="23"/>
      <c r="B46" s="15"/>
      <c r="C46" s="11"/>
      <c r="D46" s="7" t="s">
        <v>22</v>
      </c>
      <c r="E46" s="42" t="s">
        <v>39</v>
      </c>
      <c r="F46" s="43">
        <v>200</v>
      </c>
      <c r="G46" s="43">
        <v>0.66800000000000004</v>
      </c>
      <c r="H46" s="43">
        <v>0.09</v>
      </c>
      <c r="I46" s="43">
        <v>32.01</v>
      </c>
      <c r="J46" s="43">
        <v>132.80000000000001</v>
      </c>
      <c r="K46" s="44">
        <v>349</v>
      </c>
    </row>
    <row r="47" spans="1:11" ht="15">
      <c r="A47" s="23"/>
      <c r="B47" s="15"/>
      <c r="C47" s="11"/>
      <c r="D47" s="7" t="s">
        <v>23</v>
      </c>
      <c r="E47" s="42" t="s">
        <v>36</v>
      </c>
      <c r="F47" s="43">
        <v>60</v>
      </c>
      <c r="G47" s="43">
        <v>4.74</v>
      </c>
      <c r="H47" s="43">
        <v>0.6</v>
      </c>
      <c r="I47" s="43">
        <v>28.98</v>
      </c>
      <c r="J47" s="43">
        <v>140.97</v>
      </c>
      <c r="K47" s="44"/>
    </row>
    <row r="48" spans="1:11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</row>
    <row r="49" spans="1:11" ht="15">
      <c r="A49" s="23"/>
      <c r="B49" s="15"/>
      <c r="C49" s="11"/>
      <c r="D49" s="6"/>
      <c r="E49" s="42" t="s">
        <v>40</v>
      </c>
      <c r="F49" s="43">
        <v>60</v>
      </c>
      <c r="G49" s="43">
        <v>0.78700000000000003</v>
      </c>
      <c r="H49" s="43">
        <v>1.9490000000000001</v>
      </c>
      <c r="I49" s="43">
        <v>3.8759999999999999</v>
      </c>
      <c r="J49" s="43">
        <v>36.24</v>
      </c>
      <c r="K49" s="44">
        <v>45</v>
      </c>
    </row>
    <row r="50" spans="1:11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</row>
    <row r="51" spans="1:11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5">SUM(G44:G50)</f>
        <v>25.234999999999999</v>
      </c>
      <c r="H51" s="19">
        <f t="shared" ref="H51" si="16">SUM(H44:H50)</f>
        <v>22.079000000000004</v>
      </c>
      <c r="I51" s="19">
        <f t="shared" ref="I51" si="17">SUM(I44:I50)</f>
        <v>97.025999999999996</v>
      </c>
      <c r="J51" s="19">
        <f t="shared" ref="J51" si="18">SUM(J44:J50)</f>
        <v>693.01</v>
      </c>
      <c r="K51" s="25"/>
    </row>
    <row r="52" spans="1:11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</row>
    <row r="53" spans="1:11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</row>
    <row r="54" spans="1:11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</row>
    <row r="55" spans="1:11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</row>
    <row r="56" spans="1:11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</row>
    <row r="57" spans="1:11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</row>
    <row r="58" spans="1:11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</row>
    <row r="59" spans="1:11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</row>
    <row r="60" spans="1:11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</row>
    <row r="61" spans="1:11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" si="22">SUM(J52:J60)</f>
        <v>0</v>
      </c>
      <c r="K61" s="25"/>
    </row>
    <row r="62" spans="1:11" ht="15.75" customHeight="1" thickBot="1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520</v>
      </c>
      <c r="G62" s="32">
        <f t="shared" ref="G62" si="23">G51+G61</f>
        <v>25.234999999999999</v>
      </c>
      <c r="H62" s="32">
        <f t="shared" ref="H62" si="24">H51+H61</f>
        <v>22.079000000000004</v>
      </c>
      <c r="I62" s="32">
        <f t="shared" ref="I62" si="25">I51+I61</f>
        <v>97.025999999999996</v>
      </c>
      <c r="J62" s="32">
        <f t="shared" ref="J62" si="26">J51+J61</f>
        <v>693.01</v>
      </c>
      <c r="K62" s="32"/>
    </row>
    <row r="63" spans="1:11" ht="25.5">
      <c r="A63" s="20">
        <v>1</v>
      </c>
      <c r="B63" s="21">
        <v>4</v>
      </c>
      <c r="C63" s="22" t="s">
        <v>20</v>
      </c>
      <c r="D63" s="5" t="s">
        <v>21</v>
      </c>
      <c r="E63" s="49" t="s">
        <v>57</v>
      </c>
      <c r="F63" s="50">
        <v>230</v>
      </c>
      <c r="G63" s="51">
        <v>20.73</v>
      </c>
      <c r="H63" s="51">
        <v>32.590000000000003</v>
      </c>
      <c r="I63" s="51">
        <v>46.28</v>
      </c>
      <c r="J63" s="51">
        <v>428</v>
      </c>
      <c r="K63" s="52" t="s">
        <v>58</v>
      </c>
    </row>
    <row r="64" spans="1:11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</row>
    <row r="65" spans="1:11" ht="15">
      <c r="A65" s="23"/>
      <c r="B65" s="15"/>
      <c r="C65" s="11"/>
      <c r="D65" s="7" t="s">
        <v>22</v>
      </c>
      <c r="E65" s="42" t="s">
        <v>35</v>
      </c>
      <c r="F65" s="43">
        <v>215</v>
      </c>
      <c r="G65" s="43">
        <v>7.0000000000000007E-2</v>
      </c>
      <c r="H65" s="43">
        <v>0.02</v>
      </c>
      <c r="I65" s="43">
        <v>15</v>
      </c>
      <c r="J65" s="43">
        <v>60</v>
      </c>
      <c r="K65" s="44">
        <v>376</v>
      </c>
    </row>
    <row r="66" spans="1:11" ht="15">
      <c r="A66" s="23"/>
      <c r="B66" s="15"/>
      <c r="C66" s="11"/>
      <c r="D66" s="7" t="s">
        <v>23</v>
      </c>
      <c r="E66" s="42" t="s">
        <v>36</v>
      </c>
      <c r="F66" s="43">
        <v>60</v>
      </c>
      <c r="G66" s="43">
        <v>4.74</v>
      </c>
      <c r="H66" s="43">
        <v>0.6</v>
      </c>
      <c r="I66" s="43">
        <v>28.98</v>
      </c>
      <c r="J66" s="43">
        <v>140.97</v>
      </c>
      <c r="K66" s="44"/>
    </row>
    <row r="67" spans="1:11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</row>
    <row r="68" spans="1:11" ht="15">
      <c r="A68" s="23"/>
      <c r="B68" s="15"/>
      <c r="C68" s="11"/>
      <c r="D68" s="6"/>
      <c r="E68" s="42" t="s">
        <v>43</v>
      </c>
      <c r="F68" s="43">
        <v>30</v>
      </c>
      <c r="G68" s="43">
        <v>0.36</v>
      </c>
      <c r="H68" s="43">
        <v>1.41</v>
      </c>
      <c r="I68" s="43">
        <v>2.3199999999999998</v>
      </c>
      <c r="J68" s="43">
        <v>23.4</v>
      </c>
      <c r="K68" s="44">
        <v>101</v>
      </c>
    </row>
    <row r="69" spans="1:11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</row>
    <row r="70" spans="1:11" ht="15">
      <c r="A70" s="24"/>
      <c r="B70" s="17"/>
      <c r="C70" s="8"/>
      <c r="D70" s="18" t="s">
        <v>33</v>
      </c>
      <c r="E70" s="9"/>
      <c r="F70" s="19">
        <f>SUM(F63:F69)</f>
        <v>535</v>
      </c>
      <c r="G70" s="19">
        <f t="shared" ref="G70:J70" si="27">SUM(G63:G69)</f>
        <v>25.9</v>
      </c>
      <c r="H70" s="19">
        <f t="shared" si="27"/>
        <v>34.620000000000005</v>
      </c>
      <c r="I70" s="19">
        <f t="shared" si="27"/>
        <v>92.58</v>
      </c>
      <c r="J70" s="19">
        <f t="shared" si="27"/>
        <v>652.37</v>
      </c>
      <c r="K70" s="25"/>
    </row>
    <row r="71" spans="1:11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</row>
    <row r="72" spans="1:11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</row>
    <row r="73" spans="1:11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</row>
    <row r="74" spans="1:11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</row>
    <row r="75" spans="1:11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</row>
    <row r="76" spans="1:11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</row>
    <row r="77" spans="1:11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</row>
    <row r="78" spans="1:11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</row>
    <row r="79" spans="1:11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</row>
    <row r="80" spans="1:11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8">SUM(G71:G79)</f>
        <v>0</v>
      </c>
      <c r="H80" s="19">
        <f t="shared" ref="H80" si="29">SUM(H71:H79)</f>
        <v>0</v>
      </c>
      <c r="I80" s="19">
        <f t="shared" ref="I80" si="30">SUM(I71:I79)</f>
        <v>0</v>
      </c>
      <c r="J80" s="19">
        <f t="shared" ref="J80" si="31">SUM(J71:J79)</f>
        <v>0</v>
      </c>
      <c r="K80" s="25"/>
    </row>
    <row r="81" spans="1:11" ht="15.75" customHeight="1" thickBot="1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535</v>
      </c>
      <c r="G81" s="32">
        <f t="shared" ref="G81" si="32">G70+G80</f>
        <v>25.9</v>
      </c>
      <c r="H81" s="32">
        <f t="shared" ref="H81" si="33">H70+H80</f>
        <v>34.620000000000005</v>
      </c>
      <c r="I81" s="32">
        <f t="shared" ref="I81" si="34">I70+I80</f>
        <v>92.58</v>
      </c>
      <c r="J81" s="32">
        <f t="shared" ref="J81" si="35">J70+J80</f>
        <v>652.37</v>
      </c>
      <c r="K81" s="32"/>
    </row>
    <row r="82" spans="1:11" ht="15">
      <c r="A82" s="20">
        <v>1</v>
      </c>
      <c r="B82" s="21">
        <v>5</v>
      </c>
      <c r="C82" s="22" t="s">
        <v>20</v>
      </c>
      <c r="D82" s="5" t="s">
        <v>21</v>
      </c>
      <c r="E82" s="49" t="s">
        <v>48</v>
      </c>
      <c r="F82" s="50">
        <v>250</v>
      </c>
      <c r="G82" s="53">
        <v>14.53</v>
      </c>
      <c r="H82" s="53">
        <v>10.47</v>
      </c>
      <c r="I82" s="53">
        <v>42.18</v>
      </c>
      <c r="J82" s="53">
        <v>321.7</v>
      </c>
      <c r="K82" s="52" t="s">
        <v>49</v>
      </c>
    </row>
    <row r="83" spans="1:11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</row>
    <row r="84" spans="1:11" ht="15">
      <c r="A84" s="23"/>
      <c r="B84" s="15"/>
      <c r="C84" s="11"/>
      <c r="D84" s="7" t="s">
        <v>22</v>
      </c>
      <c r="E84" s="42" t="s">
        <v>53</v>
      </c>
      <c r="F84" s="43">
        <v>222</v>
      </c>
      <c r="G84" s="43">
        <v>0.13</v>
      </c>
      <c r="H84" s="43">
        <v>0.02</v>
      </c>
      <c r="I84" s="43">
        <v>15.2</v>
      </c>
      <c r="J84" s="43">
        <v>62</v>
      </c>
      <c r="K84" s="44">
        <v>377</v>
      </c>
    </row>
    <row r="85" spans="1:11" ht="15">
      <c r="A85" s="23"/>
      <c r="B85" s="15"/>
      <c r="C85" s="11"/>
      <c r="D85" s="7" t="s">
        <v>23</v>
      </c>
      <c r="E85" s="42" t="s">
        <v>36</v>
      </c>
      <c r="F85" s="43">
        <v>60</v>
      </c>
      <c r="G85" s="43">
        <v>4.74</v>
      </c>
      <c r="H85" s="43">
        <v>0.6</v>
      </c>
      <c r="I85" s="43">
        <v>28.98</v>
      </c>
      <c r="J85" s="43">
        <v>140.97</v>
      </c>
      <c r="K85" s="44"/>
    </row>
    <row r="86" spans="1:11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</row>
    <row r="87" spans="1:11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</row>
    <row r="88" spans="1:11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</row>
    <row r="89" spans="1:11" ht="15">
      <c r="A89" s="24"/>
      <c r="B89" s="17"/>
      <c r="C89" s="8"/>
      <c r="D89" s="18" t="s">
        <v>33</v>
      </c>
      <c r="E89" s="9"/>
      <c r="F89" s="19">
        <f>SUM(F82:F88)</f>
        <v>532</v>
      </c>
      <c r="G89" s="19">
        <f t="shared" ref="G89" si="36">SUM(G82:G88)</f>
        <v>19.399999999999999</v>
      </c>
      <c r="H89" s="19">
        <f t="shared" ref="H89" si="37">SUM(H82:H88)</f>
        <v>11.09</v>
      </c>
      <c r="I89" s="19">
        <f t="shared" ref="I89" si="38">SUM(I82:I88)</f>
        <v>86.36</v>
      </c>
      <c r="J89" s="19">
        <f t="shared" ref="J89" si="39">SUM(J82:J88)</f>
        <v>524.66999999999996</v>
      </c>
      <c r="K89" s="25"/>
    </row>
    <row r="90" spans="1:11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</row>
    <row r="91" spans="1:11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</row>
    <row r="92" spans="1:11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</row>
    <row r="93" spans="1:11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</row>
    <row r="94" spans="1:11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</row>
    <row r="95" spans="1:11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</row>
    <row r="96" spans="1:11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</row>
    <row r="97" spans="1:11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</row>
    <row r="98" spans="1:11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</row>
    <row r="99" spans="1:11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0">SUM(G90:G98)</f>
        <v>0</v>
      </c>
      <c r="H99" s="19">
        <f t="shared" ref="H99" si="41">SUM(H90:H98)</f>
        <v>0</v>
      </c>
      <c r="I99" s="19">
        <f t="shared" ref="I99" si="42">SUM(I90:I98)</f>
        <v>0</v>
      </c>
      <c r="J99" s="19">
        <f t="shared" ref="J99" si="43">SUM(J90:J98)</f>
        <v>0</v>
      </c>
      <c r="K99" s="25"/>
    </row>
    <row r="100" spans="1:11" ht="15.75" customHeight="1" thickBot="1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532</v>
      </c>
      <c r="G100" s="32">
        <f t="shared" ref="G100" si="44">G89+G99</f>
        <v>19.399999999999999</v>
      </c>
      <c r="H100" s="32">
        <f t="shared" ref="H100" si="45">H89+H99</f>
        <v>11.09</v>
      </c>
      <c r="I100" s="32">
        <f t="shared" ref="I100" si="46">I89+I99</f>
        <v>86.36</v>
      </c>
      <c r="J100" s="32">
        <f t="shared" ref="J100" si="47">J89+J99</f>
        <v>524.66999999999996</v>
      </c>
      <c r="K100" s="32"/>
    </row>
    <row r="101" spans="1:11" ht="15">
      <c r="A101" s="20">
        <v>2</v>
      </c>
      <c r="B101" s="21">
        <v>1</v>
      </c>
      <c r="C101" s="22" t="s">
        <v>20</v>
      </c>
      <c r="D101" s="5" t="s">
        <v>21</v>
      </c>
      <c r="E101" s="55" t="s">
        <v>50</v>
      </c>
      <c r="F101" s="40">
        <v>250</v>
      </c>
      <c r="G101" s="54">
        <v>17.420000000000002</v>
      </c>
      <c r="H101" s="54">
        <v>21.01</v>
      </c>
      <c r="I101" s="54">
        <v>61.16</v>
      </c>
      <c r="J101" s="50">
        <v>509</v>
      </c>
      <c r="K101" s="41" t="s">
        <v>51</v>
      </c>
    </row>
    <row r="102" spans="1:11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</row>
    <row r="103" spans="1:11" ht="15">
      <c r="A103" s="23"/>
      <c r="B103" s="15"/>
      <c r="C103" s="11"/>
      <c r="D103" s="7" t="s">
        <v>22</v>
      </c>
      <c r="E103" s="42" t="s">
        <v>37</v>
      </c>
      <c r="F103" s="43">
        <v>222</v>
      </c>
      <c r="G103" s="43">
        <v>0.13</v>
      </c>
      <c r="H103" s="43">
        <v>0.02</v>
      </c>
      <c r="I103" s="43">
        <v>15.2</v>
      </c>
      <c r="J103" s="43">
        <v>62</v>
      </c>
      <c r="K103" s="44">
        <v>377</v>
      </c>
    </row>
    <row r="104" spans="1:11" ht="15">
      <c r="A104" s="23"/>
      <c r="B104" s="15"/>
      <c r="C104" s="11"/>
      <c r="D104" s="7" t="s">
        <v>23</v>
      </c>
      <c r="E104" s="42" t="s">
        <v>36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140.97</v>
      </c>
      <c r="K104" s="44"/>
    </row>
    <row r="105" spans="1:11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</row>
    <row r="106" spans="1:11" ht="15">
      <c r="A106" s="23"/>
      <c r="B106" s="15"/>
      <c r="C106" s="11"/>
      <c r="D106" s="6"/>
      <c r="E106" s="42" t="s">
        <v>46</v>
      </c>
      <c r="F106" s="43">
        <v>50</v>
      </c>
      <c r="G106" s="43">
        <v>3.1030000000000002</v>
      </c>
      <c r="H106" s="43">
        <v>3</v>
      </c>
      <c r="I106" s="43">
        <v>19.079999999999998</v>
      </c>
      <c r="J106" s="43">
        <v>129.6</v>
      </c>
      <c r="K106" s="44"/>
    </row>
    <row r="107" spans="1:11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</row>
    <row r="108" spans="1:11" ht="15">
      <c r="A108" s="24"/>
      <c r="B108" s="17"/>
      <c r="C108" s="8"/>
      <c r="D108" s="18" t="s">
        <v>33</v>
      </c>
      <c r="E108" s="9"/>
      <c r="F108" s="19">
        <f>SUM(F101:F107)</f>
        <v>582</v>
      </c>
      <c r="G108" s="19">
        <f t="shared" ref="G108:J108" si="48">SUM(G101:G107)</f>
        <v>25.393000000000001</v>
      </c>
      <c r="H108" s="19">
        <f t="shared" si="48"/>
        <v>24.630000000000003</v>
      </c>
      <c r="I108" s="19">
        <f t="shared" si="48"/>
        <v>124.42</v>
      </c>
      <c r="J108" s="19">
        <f t="shared" si="48"/>
        <v>841.57</v>
      </c>
      <c r="K108" s="25"/>
    </row>
    <row r="109" spans="1:11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</row>
    <row r="110" spans="1:11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</row>
    <row r="111" spans="1:11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</row>
    <row r="112" spans="1:11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</row>
    <row r="113" spans="1:11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</row>
    <row r="114" spans="1:11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</row>
    <row r="115" spans="1:11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</row>
    <row r="116" spans="1:11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</row>
    <row r="117" spans="1:11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</row>
    <row r="118" spans="1:11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9">SUM(G109:G117)</f>
        <v>0</v>
      </c>
      <c r="H118" s="19">
        <f t="shared" si="49"/>
        <v>0</v>
      </c>
      <c r="I118" s="19">
        <f t="shared" si="49"/>
        <v>0</v>
      </c>
      <c r="J118" s="19">
        <f t="shared" si="49"/>
        <v>0</v>
      </c>
      <c r="K118" s="25"/>
    </row>
    <row r="119" spans="1:11" ht="15.75" thickBot="1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582</v>
      </c>
      <c r="G119" s="32">
        <f t="shared" ref="G119" si="50">G108+G118</f>
        <v>25.393000000000001</v>
      </c>
      <c r="H119" s="32">
        <f t="shared" ref="H119" si="51">H108+H118</f>
        <v>24.630000000000003</v>
      </c>
      <c r="I119" s="32">
        <f t="shared" ref="I119" si="52">I108+I118</f>
        <v>124.42</v>
      </c>
      <c r="J119" s="32">
        <f t="shared" ref="J119" si="53">J108+J118</f>
        <v>841.57</v>
      </c>
      <c r="K119" s="32"/>
    </row>
    <row r="120" spans="1:11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42</v>
      </c>
      <c r="F120" s="40">
        <v>200</v>
      </c>
      <c r="G120" s="40">
        <v>10.1</v>
      </c>
      <c r="H120" s="40">
        <v>7.84</v>
      </c>
      <c r="I120" s="40">
        <v>15.5</v>
      </c>
      <c r="J120" s="40">
        <v>248</v>
      </c>
      <c r="K120" s="41">
        <v>489</v>
      </c>
    </row>
    <row r="121" spans="1:11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</row>
    <row r="122" spans="1:11" ht="15">
      <c r="A122" s="14"/>
      <c r="B122" s="15"/>
      <c r="C122" s="11"/>
      <c r="D122" s="7" t="s">
        <v>22</v>
      </c>
      <c r="E122" s="42" t="s">
        <v>35</v>
      </c>
      <c r="F122" s="43">
        <v>215</v>
      </c>
      <c r="G122" s="43">
        <v>7.0000000000000007E-2</v>
      </c>
      <c r="H122" s="43">
        <v>0.02</v>
      </c>
      <c r="I122" s="43">
        <v>15</v>
      </c>
      <c r="J122" s="43">
        <v>60</v>
      </c>
      <c r="K122" s="44">
        <v>376</v>
      </c>
    </row>
    <row r="123" spans="1:11" ht="15">
      <c r="A123" s="14"/>
      <c r="B123" s="15"/>
      <c r="C123" s="11"/>
      <c r="D123" s="7" t="s">
        <v>23</v>
      </c>
      <c r="E123" s="42" t="s">
        <v>36</v>
      </c>
      <c r="F123" s="43">
        <v>60</v>
      </c>
      <c r="G123" s="43">
        <v>4.74</v>
      </c>
      <c r="H123" s="43">
        <v>0.6</v>
      </c>
      <c r="I123" s="43">
        <v>28.98</v>
      </c>
      <c r="J123" s="43">
        <v>140.97</v>
      </c>
      <c r="K123" s="44"/>
    </row>
    <row r="124" spans="1:11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</row>
    <row r="125" spans="1:11" ht="15">
      <c r="A125" s="14"/>
      <c r="B125" s="15"/>
      <c r="C125" s="11"/>
      <c r="D125" s="6"/>
      <c r="E125" s="42" t="s">
        <v>63</v>
      </c>
      <c r="F125" s="43">
        <v>30</v>
      </c>
      <c r="G125" s="43">
        <v>0.21</v>
      </c>
      <c r="H125" s="43">
        <v>0.03</v>
      </c>
      <c r="I125" s="43">
        <v>0.56999999999999995</v>
      </c>
      <c r="J125" s="43">
        <v>3.6</v>
      </c>
      <c r="K125" s="44">
        <v>71</v>
      </c>
    </row>
    <row r="126" spans="1:11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</row>
    <row r="127" spans="1:11" ht="1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54">SUM(G120:G126)</f>
        <v>15.120000000000001</v>
      </c>
      <c r="H127" s="19">
        <f t="shared" si="54"/>
        <v>8.4899999999999984</v>
      </c>
      <c r="I127" s="19">
        <f t="shared" si="54"/>
        <v>60.050000000000004</v>
      </c>
      <c r="J127" s="19">
        <f t="shared" si="54"/>
        <v>452.57000000000005</v>
      </c>
      <c r="K127" s="25"/>
    </row>
    <row r="128" spans="1:11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</row>
    <row r="129" spans="1:11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</row>
    <row r="130" spans="1:11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</row>
    <row r="131" spans="1:11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</row>
    <row r="132" spans="1:11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</row>
    <row r="133" spans="1:11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</row>
    <row r="134" spans="1:11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</row>
    <row r="135" spans="1:11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</row>
    <row r="136" spans="1:11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</row>
    <row r="137" spans="1:11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5">SUM(G128:G136)</f>
        <v>0</v>
      </c>
      <c r="H137" s="19">
        <f t="shared" si="55"/>
        <v>0</v>
      </c>
      <c r="I137" s="19">
        <f t="shared" si="55"/>
        <v>0</v>
      </c>
      <c r="J137" s="19">
        <f t="shared" si="55"/>
        <v>0</v>
      </c>
      <c r="K137" s="25"/>
    </row>
    <row r="138" spans="1:11" ht="15.75" thickBot="1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505</v>
      </c>
      <c r="G138" s="32">
        <f t="shared" ref="G138" si="56">G127+G137</f>
        <v>15.120000000000001</v>
      </c>
      <c r="H138" s="32">
        <f t="shared" ref="H138" si="57">H127+H137</f>
        <v>8.4899999999999984</v>
      </c>
      <c r="I138" s="32">
        <f t="shared" ref="I138" si="58">I127+I137</f>
        <v>60.050000000000004</v>
      </c>
      <c r="J138" s="32">
        <f t="shared" ref="J138" si="59">J127+J137</f>
        <v>452.57000000000005</v>
      </c>
      <c r="K138" s="32"/>
    </row>
    <row r="139" spans="1:11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45</v>
      </c>
      <c r="F139" s="40">
        <v>200</v>
      </c>
      <c r="G139" s="40">
        <v>13.2</v>
      </c>
      <c r="H139" s="40">
        <v>17.8</v>
      </c>
      <c r="I139" s="40">
        <v>37.5</v>
      </c>
      <c r="J139" s="40">
        <v>363</v>
      </c>
      <c r="K139" s="41">
        <v>458</v>
      </c>
    </row>
    <row r="140" spans="1:11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</row>
    <row r="141" spans="1:11" ht="15">
      <c r="A141" s="23"/>
      <c r="B141" s="15"/>
      <c r="C141" s="11"/>
      <c r="D141" s="7" t="s">
        <v>22</v>
      </c>
      <c r="E141" s="42" t="s">
        <v>44</v>
      </c>
      <c r="F141" s="43">
        <v>215</v>
      </c>
      <c r="G141" s="43">
        <v>7.0000000000000007E-2</v>
      </c>
      <c r="H141" s="43">
        <v>0.02</v>
      </c>
      <c r="I141" s="43">
        <v>15</v>
      </c>
      <c r="J141" s="43">
        <v>60</v>
      </c>
      <c r="K141" s="44">
        <v>376</v>
      </c>
    </row>
    <row r="142" spans="1:11" ht="15.75" customHeight="1">
      <c r="A142" s="23"/>
      <c r="B142" s="15"/>
      <c r="C142" s="11"/>
      <c r="D142" s="7" t="s">
        <v>23</v>
      </c>
      <c r="E142" s="42" t="s">
        <v>36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140.97</v>
      </c>
      <c r="K142" s="44"/>
    </row>
    <row r="143" spans="1:11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</row>
    <row r="144" spans="1:11" ht="15">
      <c r="A144" s="23"/>
      <c r="B144" s="15"/>
      <c r="C144" s="11"/>
      <c r="D144" s="6"/>
      <c r="E144" s="42" t="s">
        <v>52</v>
      </c>
      <c r="F144" s="43">
        <v>30</v>
      </c>
      <c r="G144" s="43">
        <v>0.42</v>
      </c>
      <c r="H144" s="43">
        <v>1.61</v>
      </c>
      <c r="I144" s="43">
        <v>4.58</v>
      </c>
      <c r="J144" s="43">
        <v>33.5</v>
      </c>
      <c r="K144" s="44">
        <v>418</v>
      </c>
    </row>
    <row r="145" spans="1:11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</row>
    <row r="146" spans="1:11" ht="15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60">SUM(G139:G145)</f>
        <v>18.43</v>
      </c>
      <c r="H146" s="19">
        <f t="shared" si="60"/>
        <v>20.03</v>
      </c>
      <c r="I146" s="19">
        <f t="shared" si="60"/>
        <v>86.06</v>
      </c>
      <c r="J146" s="19">
        <f t="shared" si="60"/>
        <v>597.47</v>
      </c>
      <c r="K146" s="25"/>
    </row>
    <row r="147" spans="1:11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</row>
    <row r="148" spans="1:11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</row>
    <row r="149" spans="1:11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</row>
    <row r="150" spans="1:11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</row>
    <row r="151" spans="1:11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</row>
    <row r="152" spans="1:11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</row>
    <row r="153" spans="1:11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</row>
    <row r="154" spans="1:11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</row>
    <row r="155" spans="1:11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</row>
    <row r="156" spans="1:11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1">SUM(G147:G155)</f>
        <v>0</v>
      </c>
      <c r="H156" s="19">
        <f t="shared" si="61"/>
        <v>0</v>
      </c>
      <c r="I156" s="19">
        <f t="shared" si="61"/>
        <v>0</v>
      </c>
      <c r="J156" s="19">
        <f t="shared" si="61"/>
        <v>0</v>
      </c>
      <c r="K156" s="25"/>
    </row>
    <row r="157" spans="1:11" ht="15.75" thickBot="1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505</v>
      </c>
      <c r="G157" s="32">
        <f t="shared" ref="G157" si="62">G146+G156</f>
        <v>18.43</v>
      </c>
      <c r="H157" s="32">
        <f t="shared" ref="H157" si="63">H146+H156</f>
        <v>20.03</v>
      </c>
      <c r="I157" s="32">
        <f t="shared" ref="I157" si="64">I146+I156</f>
        <v>86.06</v>
      </c>
      <c r="J157" s="32">
        <f t="shared" ref="J157" si="65">J146+J156</f>
        <v>597.47</v>
      </c>
      <c r="K157" s="32"/>
    </row>
    <row r="158" spans="1:11" ht="15">
      <c r="A158" s="20">
        <v>2</v>
      </c>
      <c r="B158" s="21">
        <v>4</v>
      </c>
      <c r="C158" s="22" t="s">
        <v>20</v>
      </c>
      <c r="D158" s="5" t="s">
        <v>21</v>
      </c>
      <c r="E158" s="55" t="s">
        <v>54</v>
      </c>
      <c r="F158" s="40">
        <v>250</v>
      </c>
      <c r="G158" s="54">
        <v>16.46</v>
      </c>
      <c r="H158" s="54">
        <v>18.559999999999999</v>
      </c>
      <c r="I158" s="54">
        <v>63.35</v>
      </c>
      <c r="J158" s="50">
        <v>492.2</v>
      </c>
      <c r="K158" s="41" t="s">
        <v>55</v>
      </c>
    </row>
    <row r="159" spans="1:11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</row>
    <row r="160" spans="1:11" ht="15">
      <c r="A160" s="23"/>
      <c r="B160" s="15"/>
      <c r="C160" s="11"/>
      <c r="D160" s="7" t="s">
        <v>22</v>
      </c>
      <c r="E160" s="42" t="s">
        <v>37</v>
      </c>
      <c r="F160" s="43">
        <v>222</v>
      </c>
      <c r="G160" s="43">
        <v>0.13</v>
      </c>
      <c r="H160" s="43">
        <v>0.02</v>
      </c>
      <c r="I160" s="43">
        <v>15.2</v>
      </c>
      <c r="J160" s="43">
        <v>62</v>
      </c>
      <c r="K160" s="44">
        <v>377</v>
      </c>
    </row>
    <row r="161" spans="1:11" ht="15">
      <c r="A161" s="23"/>
      <c r="B161" s="15"/>
      <c r="C161" s="11"/>
      <c r="D161" s="7" t="s">
        <v>23</v>
      </c>
      <c r="E161" s="42" t="s">
        <v>36</v>
      </c>
      <c r="F161" s="43">
        <v>60</v>
      </c>
      <c r="G161" s="43">
        <v>4.74</v>
      </c>
      <c r="H161" s="43">
        <v>0.6</v>
      </c>
      <c r="I161" s="43">
        <v>28.98</v>
      </c>
      <c r="J161" s="43">
        <v>140.97</v>
      </c>
      <c r="K161" s="44"/>
    </row>
    <row r="162" spans="1:11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</row>
    <row r="163" spans="1:11" ht="15">
      <c r="A163" s="23"/>
      <c r="B163" s="15"/>
      <c r="C163" s="11"/>
      <c r="D163" s="6"/>
      <c r="E163" s="42" t="s">
        <v>56</v>
      </c>
      <c r="F163" s="43">
        <v>40</v>
      </c>
      <c r="G163" s="43">
        <v>3.1030000000000002</v>
      </c>
      <c r="H163" s="43">
        <v>3</v>
      </c>
      <c r="I163" s="43">
        <v>19.079999999999998</v>
      </c>
      <c r="J163" s="43">
        <v>129.6</v>
      </c>
      <c r="K163" s="44"/>
    </row>
    <row r="164" spans="1:11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</row>
    <row r="165" spans="1:11" ht="15">
      <c r="A165" s="24"/>
      <c r="B165" s="17"/>
      <c r="C165" s="8"/>
      <c r="D165" s="18" t="s">
        <v>33</v>
      </c>
      <c r="E165" s="9"/>
      <c r="F165" s="19">
        <f>SUM(F158:F164)</f>
        <v>572</v>
      </c>
      <c r="G165" s="19">
        <f t="shared" ref="G165:J165" si="66">SUM(G158:G164)</f>
        <v>24.433</v>
      </c>
      <c r="H165" s="19">
        <f t="shared" si="66"/>
        <v>22.18</v>
      </c>
      <c r="I165" s="19">
        <f t="shared" si="66"/>
        <v>126.61</v>
      </c>
      <c r="J165" s="19">
        <f t="shared" si="66"/>
        <v>824.7700000000001</v>
      </c>
      <c r="K165" s="25"/>
    </row>
    <row r="166" spans="1:11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</row>
    <row r="167" spans="1:11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</row>
    <row r="168" spans="1:11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</row>
    <row r="169" spans="1:11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</row>
    <row r="170" spans="1:11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</row>
    <row r="171" spans="1:11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</row>
    <row r="172" spans="1:11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</row>
    <row r="173" spans="1:11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</row>
    <row r="174" spans="1:11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</row>
    <row r="175" spans="1:11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7">SUM(G166:G174)</f>
        <v>0</v>
      </c>
      <c r="H175" s="19">
        <f t="shared" si="67"/>
        <v>0</v>
      </c>
      <c r="I175" s="19">
        <f t="shared" si="67"/>
        <v>0</v>
      </c>
      <c r="J175" s="19">
        <f t="shared" si="67"/>
        <v>0</v>
      </c>
      <c r="K175" s="25"/>
    </row>
    <row r="176" spans="1:11" ht="15.75" thickBot="1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572</v>
      </c>
      <c r="G176" s="32">
        <f t="shared" ref="G176" si="68">G165+G175</f>
        <v>24.433</v>
      </c>
      <c r="H176" s="32">
        <f t="shared" ref="H176" si="69">H165+H175</f>
        <v>22.18</v>
      </c>
      <c r="I176" s="32">
        <f t="shared" ref="I176" si="70">I165+I175</f>
        <v>126.61</v>
      </c>
      <c r="J176" s="32">
        <f t="shared" ref="J176" si="71">J165+J175</f>
        <v>824.7700000000001</v>
      </c>
      <c r="K176" s="32"/>
    </row>
    <row r="177" spans="1:11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38</v>
      </c>
      <c r="F177" s="40">
        <v>200</v>
      </c>
      <c r="G177" s="40">
        <v>19.04</v>
      </c>
      <c r="H177" s="40">
        <v>19.440000000000001</v>
      </c>
      <c r="I177" s="40">
        <v>32.159999999999997</v>
      </c>
      <c r="J177" s="40">
        <v>383</v>
      </c>
      <c r="K177" s="41">
        <v>492</v>
      </c>
    </row>
    <row r="178" spans="1:11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</row>
    <row r="179" spans="1:11" ht="15">
      <c r="A179" s="23"/>
      <c r="B179" s="15"/>
      <c r="C179" s="11"/>
      <c r="D179" s="7" t="s">
        <v>22</v>
      </c>
      <c r="E179" s="42" t="s">
        <v>39</v>
      </c>
      <c r="F179" s="43">
        <v>200</v>
      </c>
      <c r="G179" s="43">
        <v>0.66800000000000004</v>
      </c>
      <c r="H179" s="43">
        <v>0.09</v>
      </c>
      <c r="I179" s="43">
        <v>32.01</v>
      </c>
      <c r="J179" s="43">
        <v>132.80000000000001</v>
      </c>
      <c r="K179" s="44">
        <v>349</v>
      </c>
    </row>
    <row r="180" spans="1:11" ht="15">
      <c r="A180" s="23"/>
      <c r="B180" s="15"/>
      <c r="C180" s="11"/>
      <c r="D180" s="7" t="s">
        <v>23</v>
      </c>
      <c r="E180" s="42" t="s">
        <v>36</v>
      </c>
      <c r="F180" s="43">
        <v>60</v>
      </c>
      <c r="G180" s="43">
        <v>4.74</v>
      </c>
      <c r="H180" s="43">
        <v>0.6</v>
      </c>
      <c r="I180" s="43">
        <v>28.98</v>
      </c>
      <c r="J180" s="43">
        <v>140.97</v>
      </c>
      <c r="K180" s="44"/>
    </row>
    <row r="181" spans="1:11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</row>
    <row r="182" spans="1:11" ht="15">
      <c r="A182" s="23"/>
      <c r="B182" s="15"/>
      <c r="C182" s="11"/>
      <c r="D182" s="6"/>
      <c r="E182" s="42" t="s">
        <v>40</v>
      </c>
      <c r="F182" s="43">
        <v>60</v>
      </c>
      <c r="G182" s="43">
        <v>0.78700000000000003</v>
      </c>
      <c r="H182" s="43">
        <v>1.9490000000000001</v>
      </c>
      <c r="I182" s="43">
        <v>3.8759999999999999</v>
      </c>
      <c r="J182" s="43">
        <v>36.24</v>
      </c>
      <c r="K182" s="44">
        <v>45</v>
      </c>
    </row>
    <row r="183" spans="1:11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</row>
    <row r="184" spans="1:11" ht="15.75" customHeight="1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72">SUM(G177:G183)</f>
        <v>25.234999999999999</v>
      </c>
      <c r="H184" s="19">
        <f t="shared" si="72"/>
        <v>22.079000000000004</v>
      </c>
      <c r="I184" s="19">
        <f t="shared" si="72"/>
        <v>97.025999999999996</v>
      </c>
      <c r="J184" s="19">
        <f t="shared" si="72"/>
        <v>693.01</v>
      </c>
      <c r="K184" s="25"/>
    </row>
    <row r="185" spans="1:11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</row>
    <row r="186" spans="1:11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</row>
    <row r="187" spans="1:11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</row>
    <row r="188" spans="1:11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</row>
    <row r="189" spans="1:11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</row>
    <row r="190" spans="1:11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</row>
    <row r="191" spans="1:11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</row>
    <row r="192" spans="1:11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</row>
    <row r="193" spans="1:11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</row>
    <row r="194" spans="1:11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3">SUM(G185:G193)</f>
        <v>0</v>
      </c>
      <c r="H194" s="19">
        <f t="shared" si="73"/>
        <v>0</v>
      </c>
      <c r="I194" s="19">
        <f t="shared" si="73"/>
        <v>0</v>
      </c>
      <c r="J194" s="19">
        <f t="shared" si="73"/>
        <v>0</v>
      </c>
      <c r="K194" s="25"/>
    </row>
    <row r="195" spans="1:11" ht="15.75" thickBot="1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520</v>
      </c>
      <c r="G195" s="32">
        <f t="shared" ref="G195" si="74">G184+G194</f>
        <v>25.234999999999999</v>
      </c>
      <c r="H195" s="32">
        <f t="shared" ref="H195" si="75">H184+H194</f>
        <v>22.079000000000004</v>
      </c>
      <c r="I195" s="32">
        <f t="shared" ref="I195" si="76">I184+I194</f>
        <v>97.025999999999996</v>
      </c>
      <c r="J195" s="32">
        <f t="shared" ref="J195" si="77">J184+J194</f>
        <v>693.01</v>
      </c>
      <c r="K195" s="32"/>
    </row>
    <row r="196" spans="1:11" ht="13.5" thickBot="1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530.6</v>
      </c>
      <c r="G196" s="34">
        <f t="shared" ref="G196:J196" si="78">(G24+G43+G62+G81+G100+G119+G138+G157+G176+G195)/(IF(G24=0,0,1)+IF(G43=0,0,1)+IF(G62=0,0,1)+IF(G81=0,0,1)+IF(G100=0,0,1)+IF(G119=0,0,1)+IF(G138=0,0,1)+IF(G157=0,0,1)+IF(G176=0,0,1)+IF(G195=0,0,1))</f>
        <v>21.554600000000001</v>
      </c>
      <c r="H196" s="34">
        <f t="shared" si="78"/>
        <v>20.633800000000004</v>
      </c>
      <c r="I196" s="34">
        <f t="shared" si="78"/>
        <v>95.368200000000002</v>
      </c>
      <c r="J196" s="34">
        <f t="shared" si="78"/>
        <v>646.98800000000006</v>
      </c>
      <c r="K196" s="34"/>
    </row>
  </sheetData>
  <mergeCells count="15"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2026-09-08T11:37:32Z</dcterms:modified>
</cp:coreProperties>
</file>